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C32" i="1" l="1"/>
  <c r="C33" i="1"/>
  <c r="C31" i="1"/>
  <c r="C30" i="1"/>
  <c r="C18" i="1" l="1"/>
  <c r="C17" i="1"/>
  <c r="C16" i="1"/>
  <c r="C10" i="1"/>
  <c r="C11" i="1" s="1"/>
</calcChain>
</file>

<file path=xl/sharedStrings.xml><?xml version="1.0" encoding="utf-8"?>
<sst xmlns="http://schemas.openxmlformats.org/spreadsheetml/2006/main" count="65" uniqueCount="60">
  <si>
    <t>Note: This Document is a design tool for AL1783.</t>
    <phoneticPr fontId="2" type="noConversion"/>
  </si>
  <si>
    <t>VF of single LED</t>
    <phoneticPr fontId="2" type="noConversion"/>
  </si>
  <si>
    <t>V</t>
    <phoneticPr fontId="2" type="noConversion"/>
  </si>
  <si>
    <t>Quantity  in a serial LED string</t>
    <phoneticPr fontId="2" type="noConversion"/>
  </si>
  <si>
    <t>Total Output Voltage</t>
    <phoneticPr fontId="2" type="noConversion"/>
  </si>
  <si>
    <t>V</t>
    <phoneticPr fontId="2" type="noConversion"/>
  </si>
  <si>
    <t>mA</t>
    <phoneticPr fontId="2" type="noConversion"/>
  </si>
  <si>
    <t>Step 1: Enter Input Parameters</t>
    <phoneticPr fontId="2" type="noConversion"/>
  </si>
  <si>
    <t>Max Input Voltage</t>
    <phoneticPr fontId="2" type="noConversion"/>
  </si>
  <si>
    <t>Min Input Voltage</t>
    <phoneticPr fontId="2" type="noConversion"/>
  </si>
  <si>
    <t>V</t>
    <phoneticPr fontId="2" type="noConversion"/>
  </si>
  <si>
    <r>
      <t>V</t>
    </r>
    <r>
      <rPr>
        <vertAlign val="subscript"/>
        <sz val="11"/>
        <color theme="1"/>
        <rFont val="Arial"/>
        <family val="2"/>
      </rPr>
      <t>IN_MIN</t>
    </r>
    <phoneticPr fontId="2" type="noConversion"/>
  </si>
  <si>
    <r>
      <t>V</t>
    </r>
    <r>
      <rPr>
        <vertAlign val="subscript"/>
        <sz val="11"/>
        <color theme="1"/>
        <rFont val="Arial"/>
        <family val="2"/>
      </rPr>
      <t>IN_MAX</t>
    </r>
    <phoneticPr fontId="2" type="noConversion"/>
  </si>
  <si>
    <r>
      <t>V</t>
    </r>
    <r>
      <rPr>
        <vertAlign val="subscript"/>
        <sz val="11"/>
        <color theme="1"/>
        <rFont val="Arial"/>
        <family val="2"/>
      </rPr>
      <t>F_LED</t>
    </r>
    <phoneticPr fontId="2" type="noConversion"/>
  </si>
  <si>
    <r>
      <t>V</t>
    </r>
    <r>
      <rPr>
        <vertAlign val="subscript"/>
        <sz val="11"/>
        <color theme="1"/>
        <rFont val="Arial"/>
        <family val="2"/>
      </rPr>
      <t>O</t>
    </r>
    <phoneticPr fontId="2" type="noConversion"/>
  </si>
  <si>
    <t>Pcs</t>
    <phoneticPr fontId="2" type="noConversion"/>
  </si>
  <si>
    <t>Resistor on REF1 PIN</t>
    <phoneticPr fontId="2" type="noConversion"/>
  </si>
  <si>
    <t>Resistor on REF2 PIN</t>
  </si>
  <si>
    <t>Step 2: Enter Output Parameters</t>
    <phoneticPr fontId="2" type="noConversion"/>
  </si>
  <si>
    <t>Step 3: Calculate Rset</t>
    <phoneticPr fontId="2" type="noConversion"/>
  </si>
  <si>
    <r>
      <t>V</t>
    </r>
    <r>
      <rPr>
        <vertAlign val="subscript"/>
        <sz val="11"/>
        <color theme="1"/>
        <rFont val="Arial"/>
        <family val="2"/>
      </rPr>
      <t xml:space="preserve">IN_MAX </t>
    </r>
    <r>
      <rPr>
        <sz val="11"/>
        <color theme="1"/>
        <rFont val="Arial"/>
        <family val="2"/>
      </rPr>
      <t>&lt; 60V</t>
    </r>
    <phoneticPr fontId="2" type="noConversion"/>
  </si>
  <si>
    <r>
      <t>V</t>
    </r>
    <r>
      <rPr>
        <vertAlign val="subscript"/>
        <sz val="11"/>
        <color theme="1"/>
        <rFont val="Arial"/>
        <family val="2"/>
      </rPr>
      <t xml:space="preserve">IN_MIN </t>
    </r>
    <r>
      <rPr>
        <sz val="11"/>
        <color theme="1"/>
        <rFont val="Arial"/>
        <family val="2"/>
      </rPr>
      <t xml:space="preserve"> &gt; 6.5V</t>
    </r>
    <phoneticPr fontId="2" type="noConversion"/>
  </si>
  <si>
    <r>
      <t>I</t>
    </r>
    <r>
      <rPr>
        <vertAlign val="subscript"/>
        <sz val="11"/>
        <color theme="1"/>
        <rFont val="Arial"/>
        <family val="2"/>
      </rPr>
      <t>O1</t>
    </r>
    <phoneticPr fontId="2" type="noConversion"/>
  </si>
  <si>
    <r>
      <t>I</t>
    </r>
    <r>
      <rPr>
        <vertAlign val="subscript"/>
        <sz val="11"/>
        <color theme="1"/>
        <rFont val="Arial"/>
        <family val="2"/>
      </rPr>
      <t>O2</t>
    </r>
    <phoneticPr fontId="2" type="noConversion"/>
  </si>
  <si>
    <r>
      <t>I</t>
    </r>
    <r>
      <rPr>
        <vertAlign val="subscript"/>
        <sz val="11"/>
        <color theme="1"/>
        <rFont val="Arial"/>
        <family val="2"/>
      </rPr>
      <t>O3</t>
    </r>
    <phoneticPr fontId="2" type="noConversion"/>
  </si>
  <si>
    <r>
      <t>I</t>
    </r>
    <r>
      <rPr>
        <vertAlign val="subscript"/>
        <sz val="11"/>
        <color theme="1"/>
        <rFont val="Arial"/>
        <family val="2"/>
      </rPr>
      <t>O1</t>
    </r>
    <r>
      <rPr>
        <sz val="11"/>
        <color theme="1"/>
        <rFont val="Arial"/>
        <family val="2"/>
      </rPr>
      <t>&lt;250mA</t>
    </r>
    <phoneticPr fontId="2" type="noConversion"/>
  </si>
  <si>
    <r>
      <t>I</t>
    </r>
    <r>
      <rPr>
        <vertAlign val="subscript"/>
        <sz val="11"/>
        <color theme="1"/>
        <rFont val="Arial"/>
        <family val="2"/>
      </rPr>
      <t>O2</t>
    </r>
    <r>
      <rPr>
        <sz val="11"/>
        <color theme="1"/>
        <rFont val="Arial"/>
        <family val="2"/>
      </rPr>
      <t>&lt;250mA</t>
    </r>
    <phoneticPr fontId="2" type="noConversion"/>
  </si>
  <si>
    <r>
      <t>I</t>
    </r>
    <r>
      <rPr>
        <vertAlign val="subscript"/>
        <sz val="11"/>
        <color theme="1"/>
        <rFont val="Arial"/>
        <family val="2"/>
      </rPr>
      <t>O3</t>
    </r>
    <r>
      <rPr>
        <sz val="11"/>
        <color theme="1"/>
        <rFont val="Arial"/>
        <family val="2"/>
      </rPr>
      <t>&lt;250mA</t>
    </r>
    <phoneticPr fontId="2" type="noConversion"/>
  </si>
  <si>
    <t>Setting Channel 1 Output Current</t>
    <phoneticPr fontId="2" type="noConversion"/>
  </si>
  <si>
    <t>Setting Channel 2 Output Current</t>
    <phoneticPr fontId="2" type="noConversion"/>
  </si>
  <si>
    <t>Setting Channel 3 Output Current</t>
    <phoneticPr fontId="2" type="noConversion"/>
  </si>
  <si>
    <t>PWM High Voltage</t>
  </si>
  <si>
    <r>
      <t>F</t>
    </r>
    <r>
      <rPr>
        <vertAlign val="subscript"/>
        <sz val="11"/>
        <color theme="1"/>
        <rFont val="Arial"/>
        <family val="2"/>
      </rPr>
      <t>PWMx</t>
    </r>
    <phoneticPr fontId="2" type="noConversion"/>
  </si>
  <si>
    <r>
      <t>V</t>
    </r>
    <r>
      <rPr>
        <vertAlign val="subscript"/>
        <sz val="11"/>
        <color theme="1"/>
        <rFont val="Arial"/>
        <family val="2"/>
      </rPr>
      <t>IL</t>
    </r>
    <r>
      <rPr>
        <sz val="11"/>
        <color theme="1"/>
        <rFont val="Arial"/>
        <family val="2"/>
      </rPr>
      <t>_</t>
    </r>
    <r>
      <rPr>
        <vertAlign val="subscript"/>
        <sz val="11"/>
        <color theme="1"/>
        <rFont val="Arial"/>
        <family val="2"/>
      </rPr>
      <t>PWMx</t>
    </r>
    <phoneticPr fontId="2" type="noConversion"/>
  </si>
  <si>
    <r>
      <t>V</t>
    </r>
    <r>
      <rPr>
        <vertAlign val="subscript"/>
        <sz val="11"/>
        <color theme="1"/>
        <rFont val="Arial"/>
        <family val="2"/>
      </rPr>
      <t>IH</t>
    </r>
    <r>
      <rPr>
        <sz val="11"/>
        <color theme="1"/>
        <rFont val="Arial"/>
        <family val="2"/>
      </rPr>
      <t>_</t>
    </r>
    <r>
      <rPr>
        <vertAlign val="subscript"/>
        <sz val="11"/>
        <color theme="1"/>
        <rFont val="Arial"/>
        <family val="2"/>
      </rPr>
      <t>PWMx</t>
    </r>
    <phoneticPr fontId="2" type="noConversion"/>
  </si>
  <si>
    <t>V</t>
    <phoneticPr fontId="2" type="noConversion"/>
  </si>
  <si>
    <t>PWM Low Voltage</t>
    <phoneticPr fontId="2" type="noConversion"/>
  </si>
  <si>
    <t>PWM Low Voltage &lt;0.4V</t>
    <phoneticPr fontId="2" type="noConversion"/>
  </si>
  <si>
    <t>V</t>
    <phoneticPr fontId="2" type="noConversion"/>
  </si>
  <si>
    <t>PWM High Voltage&gt;1.4V</t>
    <phoneticPr fontId="2" type="noConversion"/>
  </si>
  <si>
    <t>kHz</t>
    <phoneticPr fontId="2" type="noConversion"/>
  </si>
  <si>
    <t>PWM Frequency</t>
    <phoneticPr fontId="2" type="noConversion"/>
  </si>
  <si>
    <t xml:space="preserve">PWM Frequency in range of 0.5~40kHz </t>
    <phoneticPr fontId="2" type="noConversion"/>
  </si>
  <si>
    <t>Minimum LED Regulation Voltage</t>
    <phoneticPr fontId="2" type="noConversion"/>
  </si>
  <si>
    <r>
      <t>V</t>
    </r>
    <r>
      <rPr>
        <vertAlign val="subscript"/>
        <sz val="11"/>
        <color theme="1"/>
        <rFont val="Arial"/>
        <family val="2"/>
      </rPr>
      <t>LEDx_REG</t>
    </r>
    <phoneticPr fontId="2" type="noConversion"/>
  </si>
  <si>
    <r>
      <t>V</t>
    </r>
    <r>
      <rPr>
        <vertAlign val="subscript"/>
        <sz val="11"/>
        <color theme="1"/>
        <rFont val="Arial"/>
        <family val="2"/>
      </rPr>
      <t>LEDx_REG</t>
    </r>
    <r>
      <rPr>
        <sz val="11"/>
        <color theme="1"/>
        <rFont val="Arial"/>
        <family val="2"/>
      </rPr>
      <t xml:space="preserve"> &gt; 0.7V @ I</t>
    </r>
    <r>
      <rPr>
        <vertAlign val="sub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=0.7V (typical), recommond V</t>
    </r>
    <r>
      <rPr>
        <vertAlign val="subscript"/>
        <sz val="11"/>
        <color theme="1"/>
        <rFont val="Arial"/>
        <family val="2"/>
      </rPr>
      <t>LEDx_REG</t>
    </r>
    <r>
      <rPr>
        <sz val="11"/>
        <color theme="1"/>
        <rFont val="Arial"/>
        <family val="2"/>
      </rPr>
      <t xml:space="preserve"> &gt;1V </t>
    </r>
    <phoneticPr fontId="2" type="noConversion"/>
  </si>
  <si>
    <t>Step 4: PWM Dimming Signal Check</t>
    <phoneticPr fontId="2" type="noConversion"/>
  </si>
  <si>
    <t>Capacitor on VIN</t>
    <phoneticPr fontId="2" type="noConversion"/>
  </si>
  <si>
    <t>uF</t>
    <phoneticPr fontId="2" type="noConversion"/>
  </si>
  <si>
    <t>Recommend 1~10uF Cvin to filter input noise</t>
    <phoneticPr fontId="2" type="noConversion"/>
  </si>
  <si>
    <t>Need to enter parameter</t>
    <phoneticPr fontId="2" type="noConversion"/>
  </si>
  <si>
    <t>V1.0</t>
    <phoneticPr fontId="2" type="noConversion"/>
  </si>
  <si>
    <t>Code:111</t>
    <phoneticPr fontId="2" type="noConversion"/>
  </si>
  <si>
    <r>
      <t>C</t>
    </r>
    <r>
      <rPr>
        <vertAlign val="subscript"/>
        <sz val="11"/>
        <color theme="1"/>
        <rFont val="Arial"/>
        <family val="2"/>
      </rPr>
      <t>IN</t>
    </r>
    <phoneticPr fontId="2" type="noConversion"/>
  </si>
  <si>
    <r>
      <t>R</t>
    </r>
    <r>
      <rPr>
        <vertAlign val="subscript"/>
        <sz val="11"/>
        <color theme="1"/>
        <rFont val="Arial"/>
        <family val="2"/>
      </rPr>
      <t>REF1</t>
    </r>
    <phoneticPr fontId="2" type="noConversion"/>
  </si>
  <si>
    <r>
      <t>R</t>
    </r>
    <r>
      <rPr>
        <vertAlign val="subscript"/>
        <sz val="11"/>
        <color theme="1"/>
        <rFont val="Arial"/>
        <family val="2"/>
      </rPr>
      <t>REF2</t>
    </r>
    <r>
      <rPr>
        <sz val="11"/>
        <color theme="1"/>
        <rFont val="宋体"/>
        <family val="2"/>
        <charset val="134"/>
        <scheme val="minor"/>
      </rPr>
      <t/>
    </r>
  </si>
  <si>
    <r>
      <t>R</t>
    </r>
    <r>
      <rPr>
        <vertAlign val="subscript"/>
        <sz val="11"/>
        <color theme="1"/>
        <rFont val="Arial"/>
        <family val="2"/>
      </rPr>
      <t>REF3</t>
    </r>
    <r>
      <rPr>
        <sz val="11"/>
        <color theme="1"/>
        <rFont val="宋体"/>
        <family val="2"/>
        <charset val="134"/>
        <scheme val="minor"/>
      </rPr>
      <t/>
    </r>
  </si>
  <si>
    <t>Resistor on REF3 PIN</t>
    <phoneticPr fontId="2" type="noConversion"/>
  </si>
  <si>
    <t>Kohm</t>
    <phoneticPr fontId="2" type="noConversion"/>
  </si>
  <si>
    <t>Kohm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</si>
</sst>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i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1151005</xdr:colOff>
          <xdr:row>1</xdr:row>
          <xdr:rowOff>225718</xdr:rowOff>
        </xdr:from>
        <xdr:to>
          <xdr:col>22</xdr:col>
          <xdr:colOff>357191</xdr:colOff>
          <xdr:row>20</xdr:row>
          <xdr:rowOff>163286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367394</xdr:colOff>
      <xdr:row>3</xdr:row>
      <xdr:rowOff>231323</xdr:rowOff>
    </xdr:from>
    <xdr:to>
      <xdr:col>12</xdr:col>
      <xdr:colOff>571501</xdr:colOff>
      <xdr:row>5</xdr:row>
      <xdr:rowOff>68036</xdr:rowOff>
    </xdr:to>
    <xdr:sp macro="" textlink="$C$30">
      <xdr:nvSpPr>
        <xdr:cNvPr id="2" name="矩形 1"/>
        <xdr:cNvSpPr/>
      </xdr:nvSpPr>
      <xdr:spPr>
        <a:xfrm>
          <a:off x="10001251" y="1238252"/>
          <a:ext cx="884464" cy="3265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BC0909B-E5FD-4D5A-92DE-6ACC50F71B37}" type="TxLink">
            <a:rPr lang="en-US" altLang="en-US" sz="1400" b="1" i="0" u="none" strike="noStrike">
              <a:solidFill>
                <a:srgbClr val="000000"/>
              </a:solidFill>
              <a:latin typeface="Arial"/>
              <a:cs typeface="Arial"/>
            </a:rPr>
            <a:t>10uF</a:t>
          </a:fld>
          <a:endParaRPr lang="zh-CN" altLang="en-US" sz="1400" b="1"/>
        </a:p>
      </xdr:txBody>
    </xdr:sp>
    <xdr:clientData/>
  </xdr:twoCellAnchor>
  <xdr:twoCellAnchor>
    <xdr:from>
      <xdr:col>19</xdr:col>
      <xdr:colOff>136072</xdr:colOff>
      <xdr:row>18</xdr:row>
      <xdr:rowOff>190501</xdr:rowOff>
    </xdr:from>
    <xdr:to>
      <xdr:col>20</xdr:col>
      <xdr:colOff>340179</xdr:colOff>
      <xdr:row>19</xdr:row>
      <xdr:rowOff>149678</xdr:rowOff>
    </xdr:to>
    <xdr:sp macro="" textlink="$C$33">
      <xdr:nvSpPr>
        <xdr:cNvPr id="4" name="矩形 3"/>
        <xdr:cNvSpPr/>
      </xdr:nvSpPr>
      <xdr:spPr>
        <a:xfrm>
          <a:off x="15212786" y="5061858"/>
          <a:ext cx="884464" cy="3265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97314BD-9748-46E8-9B51-AD509C9F7996}" type="TxLink">
            <a:rPr lang="en-US" altLang="en-US" sz="1400" b="1" i="0" u="none" strike="noStrike">
              <a:solidFill>
                <a:srgbClr val="000000"/>
              </a:solidFill>
              <a:latin typeface="Arial"/>
              <a:cs typeface="Arial"/>
            </a:rPr>
            <a:t>40Kohm</a:t>
          </a:fld>
          <a:endParaRPr lang="zh-CN" altLang="en-US" sz="1800" b="1"/>
        </a:p>
      </xdr:txBody>
    </xdr:sp>
    <xdr:clientData/>
  </xdr:twoCellAnchor>
  <xdr:twoCellAnchor>
    <xdr:from>
      <xdr:col>20</xdr:col>
      <xdr:colOff>244929</xdr:colOff>
      <xdr:row>18</xdr:row>
      <xdr:rowOff>190501</xdr:rowOff>
    </xdr:from>
    <xdr:to>
      <xdr:col>21</xdr:col>
      <xdr:colOff>449035</xdr:colOff>
      <xdr:row>19</xdr:row>
      <xdr:rowOff>149678</xdr:rowOff>
    </xdr:to>
    <xdr:sp macro="" textlink="$C$32">
      <xdr:nvSpPr>
        <xdr:cNvPr id="5" name="矩形 4"/>
        <xdr:cNvSpPr/>
      </xdr:nvSpPr>
      <xdr:spPr>
        <a:xfrm>
          <a:off x="16002000" y="5061858"/>
          <a:ext cx="884464" cy="3265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FAFE5F9-9CA1-4274-A8B3-385B5EB4A08B}" type="TxLink">
            <a:rPr lang="en-US" altLang="en-US" sz="1400" b="1" i="0" u="none" strike="noStrike">
              <a:solidFill>
                <a:srgbClr val="000000"/>
              </a:solidFill>
              <a:latin typeface="Arial"/>
              <a:cs typeface="Arial"/>
            </a:rPr>
            <a:t>30Kohm</a:t>
          </a:fld>
          <a:endParaRPr lang="zh-CN" altLang="en-US" sz="1800" b="1"/>
        </a:p>
      </xdr:txBody>
    </xdr:sp>
    <xdr:clientData/>
  </xdr:twoCellAnchor>
  <xdr:twoCellAnchor>
    <xdr:from>
      <xdr:col>21</xdr:col>
      <xdr:colOff>435427</xdr:colOff>
      <xdr:row>18</xdr:row>
      <xdr:rowOff>190501</xdr:rowOff>
    </xdr:from>
    <xdr:to>
      <xdr:col>22</xdr:col>
      <xdr:colOff>639534</xdr:colOff>
      <xdr:row>19</xdr:row>
      <xdr:rowOff>149678</xdr:rowOff>
    </xdr:to>
    <xdr:sp macro="" textlink="$C$31">
      <xdr:nvSpPr>
        <xdr:cNvPr id="6" name="矩形 5"/>
        <xdr:cNvSpPr/>
      </xdr:nvSpPr>
      <xdr:spPr>
        <a:xfrm>
          <a:off x="16872856" y="5061858"/>
          <a:ext cx="884464" cy="3265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A7B5C9D2-F3FC-4B1B-9BDD-9996170EA454}" type="TxLink">
            <a:rPr lang="en-US" altLang="en-US" sz="1400" b="1" i="0" u="none" strike="noStrike">
              <a:solidFill>
                <a:srgbClr val="000000"/>
              </a:solidFill>
              <a:latin typeface="Arial"/>
              <a:cs typeface="Arial"/>
            </a:rPr>
            <a:t>24Kohm</a:t>
          </a:fld>
          <a:endParaRPr lang="zh-CN" alt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3111111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70" zoomScaleNormal="70" workbookViewId="0">
      <selection activeCell="C4" sqref="C4"/>
    </sheetView>
  </sheetViews>
  <sheetFormatPr defaultRowHeight="14.25" x14ac:dyDescent="0.15"/>
  <cols>
    <col min="1" max="1" width="29.375" style="3" customWidth="1"/>
    <col min="2" max="2" width="10.375" style="2" customWidth="1"/>
    <col min="3" max="8" width="9" style="2"/>
    <col min="9" max="9" width="15.125" style="2" customWidth="1"/>
    <col min="10" max="16384" width="9" style="2"/>
  </cols>
  <sheetData>
    <row r="1" spans="1:13" ht="33" customHeight="1" x14ac:dyDescent="0.15">
      <c r="A1" s="24" t="s">
        <v>0</v>
      </c>
      <c r="B1" s="25"/>
      <c r="C1" s="25"/>
      <c r="D1" s="25"/>
      <c r="E1" s="25"/>
      <c r="F1" s="25"/>
      <c r="G1" s="25"/>
      <c r="H1" s="25"/>
      <c r="I1" s="26"/>
    </row>
    <row r="2" spans="1:13" ht="21.75" customHeight="1" thickBot="1" x14ac:dyDescent="0.2">
      <c r="A2" s="5" t="s">
        <v>51</v>
      </c>
      <c r="B2" s="4"/>
      <c r="C2" s="4"/>
      <c r="D2" s="4"/>
      <c r="E2" s="4"/>
      <c r="F2" s="1"/>
      <c r="G2" s="42" t="s">
        <v>50</v>
      </c>
      <c r="H2" s="43"/>
      <c r="I2" s="44"/>
    </row>
    <row r="3" spans="1:13" ht="24.75" customHeight="1" x14ac:dyDescent="0.15">
      <c r="A3" s="33" t="s">
        <v>7</v>
      </c>
      <c r="B3" s="34"/>
      <c r="C3" s="34"/>
      <c r="D3" s="34"/>
      <c r="E3" s="34"/>
      <c r="F3" s="34"/>
      <c r="G3" s="34"/>
      <c r="H3" s="34"/>
      <c r="I3" s="35"/>
    </row>
    <row r="4" spans="1:13" ht="18.75" x14ac:dyDescent="0.15">
      <c r="A4" s="8" t="s">
        <v>8</v>
      </c>
      <c r="B4" s="9" t="s">
        <v>12</v>
      </c>
      <c r="C4" s="6">
        <v>26</v>
      </c>
      <c r="D4" s="9" t="s">
        <v>2</v>
      </c>
      <c r="E4" s="21" t="s">
        <v>20</v>
      </c>
      <c r="F4" s="22"/>
      <c r="G4" s="22"/>
      <c r="H4" s="22"/>
      <c r="I4" s="23"/>
    </row>
    <row r="5" spans="1:13" ht="18.75" x14ac:dyDescent="0.15">
      <c r="A5" s="10" t="s">
        <v>9</v>
      </c>
      <c r="B5" s="11" t="s">
        <v>11</v>
      </c>
      <c r="C5" s="7">
        <v>22</v>
      </c>
      <c r="D5" s="11" t="s">
        <v>10</v>
      </c>
      <c r="E5" s="36" t="s">
        <v>21</v>
      </c>
      <c r="F5" s="37"/>
      <c r="G5" s="37"/>
      <c r="H5" s="37"/>
      <c r="I5" s="38"/>
    </row>
    <row r="6" spans="1:13" ht="19.5" thickBot="1" x14ac:dyDescent="0.2">
      <c r="A6" s="10" t="s">
        <v>47</v>
      </c>
      <c r="B6" s="11" t="s">
        <v>53</v>
      </c>
      <c r="C6" s="11">
        <v>10</v>
      </c>
      <c r="D6" s="11" t="s">
        <v>48</v>
      </c>
      <c r="E6" s="36" t="s">
        <v>49</v>
      </c>
      <c r="F6" s="37"/>
      <c r="G6" s="37"/>
      <c r="H6" s="37"/>
      <c r="I6" s="38"/>
      <c r="M6"/>
    </row>
    <row r="7" spans="1:13" ht="24.75" customHeight="1" x14ac:dyDescent="0.15">
      <c r="A7" s="27" t="s">
        <v>18</v>
      </c>
      <c r="B7" s="28"/>
      <c r="C7" s="28"/>
      <c r="D7" s="28"/>
      <c r="E7" s="28"/>
      <c r="F7" s="28"/>
      <c r="G7" s="28"/>
      <c r="H7" s="28"/>
      <c r="I7" s="29"/>
    </row>
    <row r="8" spans="1:13" ht="18.75" x14ac:dyDescent="0.15">
      <c r="A8" s="8" t="s">
        <v>1</v>
      </c>
      <c r="B8" s="9" t="s">
        <v>13</v>
      </c>
      <c r="C8" s="6">
        <v>3</v>
      </c>
      <c r="D8" s="9" t="s">
        <v>2</v>
      </c>
      <c r="E8" s="19"/>
      <c r="F8" s="19"/>
      <c r="G8" s="19"/>
      <c r="H8" s="19"/>
      <c r="I8" s="20"/>
    </row>
    <row r="9" spans="1:13" ht="18.75" customHeight="1" x14ac:dyDescent="0.15">
      <c r="A9" s="8" t="s">
        <v>3</v>
      </c>
      <c r="B9" s="9"/>
      <c r="C9" s="6">
        <v>7</v>
      </c>
      <c r="D9" s="9" t="s">
        <v>15</v>
      </c>
      <c r="E9" s="19"/>
      <c r="F9" s="19"/>
      <c r="G9" s="19"/>
      <c r="H9" s="19"/>
      <c r="I9" s="20"/>
    </row>
    <row r="10" spans="1:13" ht="18.75" x14ac:dyDescent="0.15">
      <c r="A10" s="8" t="s">
        <v>4</v>
      </c>
      <c r="B10" s="9" t="s">
        <v>14</v>
      </c>
      <c r="C10" s="6">
        <f>C8*C9</f>
        <v>21</v>
      </c>
      <c r="D10" s="9" t="s">
        <v>5</v>
      </c>
      <c r="E10" s="21"/>
      <c r="F10" s="22"/>
      <c r="G10" s="22"/>
      <c r="H10" s="22"/>
      <c r="I10" s="23"/>
    </row>
    <row r="11" spans="1:13" ht="18.75" customHeight="1" x14ac:dyDescent="0.15">
      <c r="A11" s="8" t="s">
        <v>43</v>
      </c>
      <c r="B11" s="9" t="s">
        <v>44</v>
      </c>
      <c r="C11" s="9">
        <f>C5-C10</f>
        <v>1</v>
      </c>
      <c r="D11" s="9" t="s">
        <v>38</v>
      </c>
      <c r="E11" s="21" t="s">
        <v>45</v>
      </c>
      <c r="F11" s="22"/>
      <c r="G11" s="22"/>
      <c r="H11" s="22"/>
      <c r="I11" s="23"/>
    </row>
    <row r="12" spans="1:13" ht="18.75" x14ac:dyDescent="0.15">
      <c r="A12" s="8" t="s">
        <v>28</v>
      </c>
      <c r="B12" s="9" t="s">
        <v>22</v>
      </c>
      <c r="C12" s="6">
        <v>250</v>
      </c>
      <c r="D12" s="9" t="s">
        <v>6</v>
      </c>
      <c r="E12" s="21" t="s">
        <v>25</v>
      </c>
      <c r="F12" s="22"/>
      <c r="G12" s="22"/>
      <c r="H12" s="22"/>
      <c r="I12" s="23"/>
    </row>
    <row r="13" spans="1:13" ht="18.75" x14ac:dyDescent="0.15">
      <c r="A13" s="8" t="s">
        <v>29</v>
      </c>
      <c r="B13" s="9" t="s">
        <v>23</v>
      </c>
      <c r="C13" s="6">
        <v>200</v>
      </c>
      <c r="D13" s="9" t="s">
        <v>6</v>
      </c>
      <c r="E13" s="21" t="s">
        <v>26</v>
      </c>
      <c r="F13" s="22"/>
      <c r="G13" s="22"/>
      <c r="H13" s="22"/>
      <c r="I13" s="23"/>
    </row>
    <row r="14" spans="1:13" ht="19.5" thickBot="1" x14ac:dyDescent="0.2">
      <c r="A14" s="10" t="s">
        <v>30</v>
      </c>
      <c r="B14" s="11" t="s">
        <v>24</v>
      </c>
      <c r="C14" s="7">
        <v>150</v>
      </c>
      <c r="D14" s="11" t="s">
        <v>6</v>
      </c>
      <c r="E14" s="36" t="s">
        <v>27</v>
      </c>
      <c r="F14" s="37"/>
      <c r="G14" s="37"/>
      <c r="H14" s="37"/>
      <c r="I14" s="38"/>
    </row>
    <row r="15" spans="1:13" ht="28.5" customHeight="1" x14ac:dyDescent="0.15">
      <c r="A15" s="30" t="s">
        <v>19</v>
      </c>
      <c r="B15" s="31"/>
      <c r="C15" s="31"/>
      <c r="D15" s="31"/>
      <c r="E15" s="31"/>
      <c r="F15" s="31"/>
      <c r="G15" s="31"/>
      <c r="H15" s="31"/>
      <c r="I15" s="32"/>
    </row>
    <row r="16" spans="1:13" ht="18.75" x14ac:dyDescent="0.15">
      <c r="A16" s="12" t="s">
        <v>16</v>
      </c>
      <c r="B16" s="13" t="s">
        <v>54</v>
      </c>
      <c r="C16" s="13">
        <f>6000/$C$12</f>
        <v>24</v>
      </c>
      <c r="D16" s="13" t="s">
        <v>58</v>
      </c>
      <c r="E16" s="39"/>
      <c r="F16" s="40"/>
      <c r="G16" s="40"/>
      <c r="H16" s="40"/>
      <c r="I16" s="41"/>
    </row>
    <row r="17" spans="1:9" ht="18.75" x14ac:dyDescent="0.15">
      <c r="A17" s="8" t="s">
        <v>17</v>
      </c>
      <c r="B17" s="13" t="s">
        <v>55</v>
      </c>
      <c r="C17" s="9">
        <f>6000/$C$13</f>
        <v>30</v>
      </c>
      <c r="D17" s="9" t="s">
        <v>58</v>
      </c>
      <c r="E17" s="21"/>
      <c r="F17" s="22"/>
      <c r="G17" s="22"/>
      <c r="H17" s="22"/>
      <c r="I17" s="23"/>
    </row>
    <row r="18" spans="1:9" ht="19.5" thickBot="1" x14ac:dyDescent="0.2">
      <c r="A18" s="14" t="s">
        <v>57</v>
      </c>
      <c r="B18" s="13" t="s">
        <v>56</v>
      </c>
      <c r="C18" s="15">
        <f>6000/$C$14</f>
        <v>40</v>
      </c>
      <c r="D18" s="15" t="s">
        <v>59</v>
      </c>
      <c r="E18" s="16"/>
      <c r="F18" s="17"/>
      <c r="G18" s="17"/>
      <c r="H18" s="17"/>
      <c r="I18" s="18"/>
    </row>
    <row r="19" spans="1:9" ht="28.5" customHeight="1" x14ac:dyDescent="0.15">
      <c r="A19" s="27" t="s">
        <v>46</v>
      </c>
      <c r="B19" s="28"/>
      <c r="C19" s="28"/>
      <c r="D19" s="28"/>
      <c r="E19" s="28"/>
      <c r="F19" s="28"/>
      <c r="G19" s="28"/>
      <c r="H19" s="28"/>
      <c r="I19" s="29"/>
    </row>
    <row r="20" spans="1:9" ht="18.75" x14ac:dyDescent="0.15">
      <c r="A20" s="8" t="s">
        <v>36</v>
      </c>
      <c r="B20" s="9" t="s">
        <v>33</v>
      </c>
      <c r="C20" s="6">
        <v>0.3</v>
      </c>
      <c r="D20" s="9" t="s">
        <v>35</v>
      </c>
      <c r="E20" s="19" t="s">
        <v>37</v>
      </c>
      <c r="F20" s="19"/>
      <c r="G20" s="19"/>
      <c r="H20" s="19"/>
      <c r="I20" s="20"/>
    </row>
    <row r="21" spans="1:9" ht="18.75" x14ac:dyDescent="0.15">
      <c r="A21" s="8" t="s">
        <v>31</v>
      </c>
      <c r="B21" s="9" t="s">
        <v>34</v>
      </c>
      <c r="C21" s="6">
        <v>3.3</v>
      </c>
      <c r="D21" s="9" t="s">
        <v>38</v>
      </c>
      <c r="E21" s="21" t="s">
        <v>39</v>
      </c>
      <c r="F21" s="22"/>
      <c r="G21" s="22"/>
      <c r="H21" s="22"/>
      <c r="I21" s="23"/>
    </row>
    <row r="22" spans="1:9" ht="19.5" thickBot="1" x14ac:dyDescent="0.2">
      <c r="A22" s="14" t="s">
        <v>41</v>
      </c>
      <c r="B22" s="15" t="s">
        <v>32</v>
      </c>
      <c r="C22" s="45">
        <v>1</v>
      </c>
      <c r="D22" s="15" t="s">
        <v>40</v>
      </c>
      <c r="E22" s="16" t="s">
        <v>42</v>
      </c>
      <c r="F22" s="17"/>
      <c r="G22" s="17"/>
      <c r="H22" s="17"/>
      <c r="I22" s="18"/>
    </row>
    <row r="30" spans="1:9" hidden="1" x14ac:dyDescent="0.15">
      <c r="C30" s="2" t="str">
        <f>C6&amp;D6</f>
        <v>10uF</v>
      </c>
    </row>
    <row r="31" spans="1:9" hidden="1" x14ac:dyDescent="0.15">
      <c r="C31" s="2" t="str">
        <f>C16&amp;D16</f>
        <v>24Kohm</v>
      </c>
    </row>
    <row r="32" spans="1:9" hidden="1" x14ac:dyDescent="0.15">
      <c r="C32" s="2" t="str">
        <f t="shared" ref="C32:C33" si="0">C17&amp;D17</f>
        <v>30Kohm</v>
      </c>
    </row>
    <row r="33" spans="3:3" hidden="1" x14ac:dyDescent="0.15">
      <c r="C33" s="2" t="str">
        <f t="shared" si="0"/>
        <v>40Kohm</v>
      </c>
    </row>
  </sheetData>
  <sheetProtection password="CF66" sheet="1" objects="1" scenarios="1" selectLockedCells="1"/>
  <mergeCells count="22">
    <mergeCell ref="E17:I17"/>
    <mergeCell ref="E11:I11"/>
    <mergeCell ref="E5:I5"/>
    <mergeCell ref="G2:I2"/>
    <mergeCell ref="E12:I12"/>
    <mergeCell ref="E13:I13"/>
    <mergeCell ref="E22:I22"/>
    <mergeCell ref="E18:I18"/>
    <mergeCell ref="E20:I20"/>
    <mergeCell ref="E21:I21"/>
    <mergeCell ref="A1:I1"/>
    <mergeCell ref="A7:I7"/>
    <mergeCell ref="A15:I15"/>
    <mergeCell ref="A3:I3"/>
    <mergeCell ref="A19:I19"/>
    <mergeCell ref="E4:I4"/>
    <mergeCell ref="E6:I6"/>
    <mergeCell ref="E8:I8"/>
    <mergeCell ref="E9:I9"/>
    <mergeCell ref="E10:I10"/>
    <mergeCell ref="E14:I14"/>
    <mergeCell ref="E16:I16"/>
  </mergeCells>
  <phoneticPr fontId="2" type="noConversion"/>
  <conditionalFormatting sqref="C11">
    <cfRule type="cellIs" dxfId="9" priority="9" operator="lessThan">
      <formula>1</formula>
    </cfRule>
    <cfRule type="cellIs" dxfId="8" priority="16" operator="lessThan">
      <formula>1</formula>
    </cfRule>
  </conditionalFormatting>
  <conditionalFormatting sqref="C20">
    <cfRule type="cellIs" dxfId="7" priority="10" operator="greaterThan">
      <formula>0.4</formula>
    </cfRule>
    <cfRule type="cellIs" dxfId="6" priority="12" operator="greaterThan">
      <formula>0.4</formula>
    </cfRule>
    <cfRule type="cellIs" dxfId="5" priority="13" operator="greaterThan">
      <formula>0.4</formula>
    </cfRule>
    <cfRule type="cellIs" dxfId="4" priority="14" operator="greaterThan">
      <formula>0.5</formula>
    </cfRule>
    <cfRule type="cellIs" dxfId="3" priority="15" operator="greaterThan">
      <formula>0.4</formula>
    </cfRule>
  </conditionalFormatting>
  <conditionalFormatting sqref="C21">
    <cfRule type="cellIs" dxfId="2" priority="11" operator="lessThan">
      <formula>1.4</formula>
    </cfRule>
  </conditionalFormatting>
  <conditionalFormatting sqref="C4">
    <cfRule type="cellIs" dxfId="1" priority="8" operator="greaterThan">
      <formula>60</formula>
    </cfRule>
  </conditionalFormatting>
  <conditionalFormatting sqref="C5">
    <cfRule type="cellIs" dxfId="0" priority="7" operator="lessThan">
      <formula>6.5</formula>
    </cfRule>
  </conditionalFormatting>
  <dataValidations count="4">
    <dataValidation type="decimal" allowBlank="1" showInputMessage="1" showErrorMessage="1" promptTitle="请输入额定输出电流值" prompt="有效输出电流值1~250mA" sqref="C12:C14">
      <formula1>1</formula1>
      <formula2>250</formula2>
    </dataValidation>
    <dataValidation type="decimal" allowBlank="1" showInputMessage="1" showErrorMessage="1" promptTitle="Please Enter PWM Low voltage" prompt="Effective input range:&lt; 0.4V" sqref="C20">
      <formula1>0</formula1>
      <formula2>0.4</formula2>
    </dataValidation>
    <dataValidation allowBlank="1" showInputMessage="1" showErrorMessage="1" promptTitle="Please Enter PWM High Voltage" prompt="Effective range:&gt; 1.4V" sqref="C21"/>
    <dataValidation allowBlank="1" showInputMessage="1" showErrorMessage="1" promptTitle="Please Enter PWM Frequency" prompt="Effective Range 0.5~40kHz" sqref="C22"/>
  </dataValidations>
  <pageMargins left="0.7" right="0.7" top="0.75" bottom="0.75" header="0.3" footer="0.3"/>
  <pageSetup paperSize="9" orientation="portrait" r:id="rId1"/>
  <ignoredErrors>
    <ignoredError sqref="C10" unlockedFormula="1"/>
  </ignoredErrors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8</xdr:col>
                <xdr:colOff>1152525</xdr:colOff>
                <xdr:row>1</xdr:row>
                <xdr:rowOff>228600</xdr:rowOff>
              </from>
              <to>
                <xdr:col>22</xdr:col>
                <xdr:colOff>361950</xdr:colOff>
                <xdr:row>20</xdr:row>
                <xdr:rowOff>161925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48576"/>
  <sheetViews>
    <sheetView workbookViewId="0">
      <selection activeCell="G1" sqref="G1"/>
    </sheetView>
  </sheetViews>
  <sheetFormatPr defaultRowHeight="13.5" x14ac:dyDescent="0.15"/>
  <sheetData>
    <row r="1048576" spans="1:1" x14ac:dyDescent="0.15">
      <c r="A1048576" t="s">
        <v>52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17053D-0DB6-4D94-A794-8372CD28A455}"/>
</file>

<file path=customXml/itemProps2.xml><?xml version="1.0" encoding="utf-8"?>
<ds:datastoreItem xmlns:ds="http://schemas.openxmlformats.org/officeDocument/2006/customXml" ds:itemID="{B6B7A3B3-00CD-4947-B5AE-24A82C598945}"/>
</file>

<file path=customXml/itemProps3.xml><?xml version="1.0" encoding="utf-8"?>
<ds:datastoreItem xmlns:ds="http://schemas.openxmlformats.org/officeDocument/2006/customXml" ds:itemID="{546F53B2-3D28-4EB6-A615-BFFC908668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2021-03-02T03:21:05Z</dcterms:modified>
</cp:coreProperties>
</file>